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<sst xmlns="http://schemas.openxmlformats.org/spreadsheetml/2006/main" count="51" uniqueCount="44">
  <si>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</si>
  <si>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</si>
  <si>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</si>
  <si>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</si>
  <si>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</si>
  <si>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</si>
  <si>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</si>
  <si>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</si>
  <si>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</si>
  <si>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</si>
  <si>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</si>
  <si>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</si>
  <si>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</si>
  <si>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</si>
  <si>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</si>
  <si>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</si>
  <si>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</si>
  <si>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</si>
  <si>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</si>
  <si>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</si>
  <si>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</si>
  <si>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</si>
  <si>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</si>
  <si>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</si>
  <si>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</si>
  <si>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</si>
  <si>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</si>
  <si>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</si>
  <si>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</si>
  <si>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</si>
  <si>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</si>
  <si>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</si>
  <si>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</si>
  <si>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</si>
  <si>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</si>
  <si>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</si>
  <si>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</si>
  <si>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</si>
  <si>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</si>
  <si>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</si>
  <si>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Removal of seat (-£100), new seat (£732), metal statues (£3100)</t>
  </si>
  <si>
    <t>Repairs to Pavilion (£6660 not netted off against insurance claim as per para 5.45 JPAG Practioner's Guide 2022), cemetery improvements (£7067), Statue project (£5192), SSL certificate and email hosting (£410)</t>
  </si>
  <si>
    <t>Skidby Parish Council</t>
  </si>
  <si>
    <t>East Riding of Yorskshire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</si>
</sst>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7">
      <selection activeCell="A1" sqref="A1:N36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43</v>
      </c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47037</v>
      </c>
      <c r="F11" s="8">
        <v>49212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21000</v>
      </c>
      <c r="F13" s="8">
        <v>23607</v>
      </c>
      <c r="G13" s="5">
        <f>F13-D13</f>
        <v>2607</v>
      </c>
      <c r="H13" s="6">
        <f>IF((D13&gt;F13),(D13-F13)/D13,IF(D13&lt;F13,-(D13-F13)/D13,IF(D13=F13,0)))</f>
        <v>0.12414285714285714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14903</v>
      </c>
      <c r="F15" s="8">
        <v>15400</v>
      </c>
      <c r="G15" s="5">
        <f>F15-D15</f>
        <v>497</v>
      </c>
      <c r="H15" s="6">
        <f>IF((D15&gt;F15),(D15-F15)/D15,IF(D15&lt;F15,-(D15-F15)/D15,IF(D15=F15,0)))</f>
        <v>0.03334899013621419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5692</v>
      </c>
      <c r="F17" s="8">
        <v>5806</v>
      </c>
      <c r="G17" s="5">
        <v>5806</v>
      </c>
      <c r="H17" s="6">
        <f>IF((D17&gt;F17),(D17-F17)/D17,IF(D17&lt;F17,-(D17-F17)/D17,IF(D17=F17,0)))</f>
        <v>0.020028109627547436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42.75" customHeight="1" thickBot="1">
      <c r="A21" s="42" t="s">
        <v>21</v>
      </c>
      <c r="B21" s="42"/>
      <c r="C21" s="42"/>
      <c r="D21" s="8">
        <v>28036</v>
      </c>
      <c r="F21" s="8">
        <v>47362</v>
      </c>
      <c r="G21" s="5">
        <f>F21-D21</f>
        <v>19326</v>
      </c>
      <c r="H21" s="6">
        <f>IF((D21&gt;F21),(D21-F21)/D21,IF(D21&lt;F21,-(D21-F21)/D21,IF(D21=F21,0)))</f>
        <v>0.6893280068483378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49212</v>
      </c>
      <c r="F23" s="2">
        <v>35051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49212</v>
      </c>
      <c r="F26" s="8">
        <v>35051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23398</v>
      </c>
      <c r="F28" s="8">
        <v>27130</v>
      </c>
      <c r="G28" s="5">
        <f>F28-D28</f>
        <v>3732</v>
      </c>
      <c r="H28" s="6">
        <f>IF((D28&gt;F28),(D28-F28)/D28,IF(D28&lt;F28,-(D28-F28)/D28,IF(D28=F28,0)))</f>
        <v>0.15950081203521668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40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Acer</cp:lastModifiedBy>
  <cp:lastPrinted>2022-04-20T12:19:31Z</cp:lastPrinted>
  <dcterms:created xsi:type="dcterms:W3CDTF">2012-07-11T10:01:28Z</dcterms:created>
  <dcterms:modified xsi:type="dcterms:W3CDTF">2022-04-20T12:20:26Z</dcterms:modified>
  <cp:category/>
  <cp:version/>
  <cp:contentType/>
  <cp:contentStatus/>
</cp:coreProperties>
</file>